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ropbox\A Hemma\Projektberedning\Allmänt\"/>
    </mc:Choice>
  </mc:AlternateContent>
  <xr:revisionPtr revIDLastSave="0" documentId="13_ncr:1_{1804B93F-4A55-428E-A30D-524AE890F3AA}" xr6:coauthVersionLast="43" xr6:coauthVersionMax="43" xr10:uidLastSave="{00000000-0000-0000-0000-000000000000}"/>
  <bookViews>
    <workbookView xWindow="-98" yWindow="-98" windowWidth="20715" windowHeight="13276" activeTab="1" xr2:uid="{00000000-000D-0000-FFFF-FFFF00000000}"/>
  </bookViews>
  <sheets>
    <sheet name="Allmänna kriterier" sheetId="1" r:id="rId1"/>
    <sheet name="Tyngdpunktsspecifika kriteri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G29" i="1" s="1"/>
  <c r="E26" i="1"/>
  <c r="G26" i="1" s="1"/>
  <c r="E23" i="1"/>
  <c r="G23" i="1" s="1"/>
  <c r="E20" i="1"/>
  <c r="G20" i="1" s="1"/>
  <c r="E19" i="1"/>
  <c r="G19" i="1" s="1"/>
  <c r="E16" i="1"/>
  <c r="G16" i="1" s="1"/>
  <c r="E13" i="1"/>
  <c r="G13" i="1" s="1"/>
  <c r="E25" i="2"/>
  <c r="G25" i="2" s="1"/>
  <c r="G28" i="2" s="1"/>
  <c r="E20" i="2"/>
  <c r="G20" i="2" s="1"/>
  <c r="E17" i="2"/>
  <c r="G17" i="2" s="1"/>
  <c r="E12" i="2"/>
  <c r="G12" i="2" s="1"/>
  <c r="E9" i="2"/>
  <c r="G9" i="2" s="1"/>
  <c r="E6" i="2"/>
  <c r="G6" i="2" s="1"/>
  <c r="G32" i="1" l="1"/>
  <c r="B32" i="2" s="1"/>
  <c r="G23" i="2"/>
  <c r="C32" i="2" s="1"/>
  <c r="G15" i="2"/>
  <c r="D32" i="2" l="1"/>
</calcChain>
</file>

<file path=xl/sharedStrings.xml><?xml version="1.0" encoding="utf-8"?>
<sst xmlns="http://schemas.openxmlformats.org/spreadsheetml/2006/main" count="268" uniqueCount="92">
  <si>
    <t>Datum för utförande:</t>
  </si>
  <si>
    <t>Projektsökande:</t>
  </si>
  <si>
    <t>Projektnamn:</t>
  </si>
  <si>
    <t>Tvingande kriterium</t>
  </si>
  <si>
    <t>Ja</t>
  </si>
  <si>
    <t>Nej</t>
  </si>
  <si>
    <t>Projektet bör uppfylla alla tre kriterier för att gå vidare i urvalsprocessen:</t>
  </si>
  <si>
    <t>Grund-läggande kriterier</t>
  </si>
  <si>
    <t>Projektet är i enlighet med målsättningarna i Leader Ålands strategi</t>
  </si>
  <si>
    <t>Projektet  bidrar till lokal landsbygdsutveckling, innehåller ett gräsrotsperspektiv, tangerar något av målen innovation, miljö, klimat, delaktighet, utveckling eller ungdomar och är inte kommersiell verksamhet. Projektet passar inom någon av tyngdpunkterna.</t>
  </si>
  <si>
    <t>Projektet är allmännyttigt och tillgängligt</t>
  </si>
  <si>
    <t>Projektet är tillgängligt för alla och är inte på något vis diskriminerande. Nyckelord: jämlikhet, inkludering, lika behandling och alla kan vara med.</t>
  </si>
  <si>
    <t>Kapacitet att genomföra projektet</t>
  </si>
  <si>
    <t>Projektet anses vara genomförbart i sin helhet och projektägarna har ekonomisk möjlighet att genomföra projektet.</t>
  </si>
  <si>
    <t>Allmänna kriterium</t>
  </si>
  <si>
    <t>Poäng</t>
  </si>
  <si>
    <t>Viktning</t>
  </si>
  <si>
    <t>Summa</t>
  </si>
  <si>
    <t>Allmänna kriterier</t>
  </si>
  <si>
    <t>Projektet är förankrat och baserar sig på ett faktiskt behov</t>
  </si>
  <si>
    <r>
      <t>Projektet har en tydlig b</t>
    </r>
    <r>
      <rPr>
        <sz val="11"/>
        <color theme="1"/>
        <rFont val="Calibri"/>
        <family val="2"/>
        <scheme val="minor"/>
      </rPr>
      <t>eskrivning av genomförandet</t>
    </r>
  </si>
  <si>
    <t>Projektet engagerar och innefattar frivilligarbete</t>
  </si>
  <si>
    <t>Projektets efterlevnadspotential</t>
  </si>
  <si>
    <t>Kriterier för att uppfylla de horisontella målen och genomgripande teman</t>
  </si>
  <si>
    <t>Projektet beaktar hållbarhet, bra miljöval eller påverkar naturen positivt</t>
  </si>
  <si>
    <t>Projektet är innovativt och utvecklande</t>
  </si>
  <si>
    <t xml:space="preserve">Summa för allmänna kriterier: </t>
  </si>
  <si>
    <t>Sammanslås med summan för tyngdpunksspecifika urvalskriterierna</t>
  </si>
  <si>
    <t>s.1/2</t>
  </si>
  <si>
    <r>
      <t>Tyngdpunktsspecifika urvalskriterier</t>
    </r>
    <r>
      <rPr>
        <i/>
        <sz val="10"/>
        <rFont val="Verdana"/>
        <family val="2"/>
      </rPr>
      <t xml:space="preserve"> </t>
    </r>
  </si>
  <si>
    <t>forts.</t>
  </si>
  <si>
    <t>OBS! Enbart tyngdpunkten med högst poäng räknas</t>
  </si>
  <si>
    <r>
      <t>Berör kultur, fritid eller</t>
    </r>
    <r>
      <rPr>
        <sz val="11"/>
        <color rgb="FFD0873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miljö</t>
    </r>
  </si>
  <si>
    <t>Delaktighet</t>
  </si>
  <si>
    <t>Natur &amp; miljö</t>
  </si>
  <si>
    <t>Miljömedvetenhet</t>
  </si>
  <si>
    <t>Miljöförbättrande insatser</t>
  </si>
  <si>
    <t>Poäng Natur &amp; Miljö (L2) :</t>
  </si>
  <si>
    <t>Kunskap</t>
  </si>
  <si>
    <t>Utveckling, utbyte och samarbete</t>
  </si>
  <si>
    <t>Poäng Kunskap (L3):</t>
  </si>
  <si>
    <t xml:space="preserve">RESULTAT </t>
  </si>
  <si>
    <t>TOTALT</t>
  </si>
  <si>
    <t>MAX POÄNG</t>
  </si>
  <si>
    <t>MIN POÄNG ( för att bli godkänd)</t>
  </si>
  <si>
    <t>s.2/2</t>
  </si>
  <si>
    <t>Samhälls-utveckling</t>
  </si>
  <si>
    <t>Utvecklar traktens trivsel- och dragningskraft</t>
  </si>
  <si>
    <t>Poäng Samhällsutveckling (L1) :</t>
  </si>
  <si>
    <t>Projektet involverar/gynnar ungdomar</t>
  </si>
  <si>
    <t>10 poäng för varje påstående som stämmer</t>
  </si>
  <si>
    <t>Kunskapssökande insatser och utbildning för boende och besökare, innefattande informations- och marknadsföring.</t>
  </si>
  <si>
    <t>Insatser som utförs på ett innovativt och utvecklande sätt och leder till ett ökat utbud av livskraftiga verksamheter som attraherar både boende och turism .</t>
  </si>
  <si>
    <t>Uppfyllelse</t>
  </si>
  <si>
    <t xml:space="preserve"> Bevara och skapa ny fritidssysselsättning och kulturverksamhet. Naturens mångfald används för fritid och naturens produkter nyttjas.
</t>
  </si>
  <si>
    <t xml:space="preserve">Allmännyttiga investeringar som syftar till upprättande, förbättring eller utvidgning av grundläggande tjänster för lokalbefolkningen. </t>
  </si>
  <si>
    <r>
      <t>Projektet utvecklar nya verksamheter/tjänster/aktiviteter som attraherar till inflyttning och kan skapa nya arbetstillfällen</t>
    </r>
    <r>
      <rPr>
        <b/>
        <sz val="9"/>
        <color theme="1"/>
        <rFont val="Calibri"/>
        <family val="2"/>
        <scheme val="minor"/>
      </rPr>
      <t xml:space="preserve"> och/eller</t>
    </r>
    <r>
      <rPr>
        <sz val="9"/>
        <color theme="1"/>
        <rFont val="Calibri"/>
        <family val="2"/>
        <scheme val="minor"/>
      </rPr>
      <t xml:space="preserve"> Allmännyttiga investeringar som syftar till förbättring eller utvidgning av småskalig verksamhet. 
</t>
    </r>
    <r>
      <rPr>
        <sz val="9"/>
        <color theme="1"/>
        <rFont val="Calibri"/>
        <family val="2"/>
        <scheme val="minor"/>
      </rPr>
      <t xml:space="preserve">
</t>
    </r>
  </si>
  <si>
    <t>Tillgängliggör och marknadsför natur-, vatten- och kulturarv och/eller Kunskapssökande insatser.</t>
  </si>
  <si>
    <r>
      <t xml:space="preserve">Utveckling av nya verksamheter, evenemang eller annat som kan stärka det lokala samhället och syftar till att öka delaktigheten och attraktionskraften </t>
    </r>
    <r>
      <rPr>
        <b/>
        <sz val="9"/>
        <color theme="1"/>
        <rFont val="Calibri"/>
        <family val="2"/>
        <scheme val="minor"/>
      </rPr>
      <t>och/eller</t>
    </r>
    <r>
      <rPr>
        <sz val="9"/>
        <color theme="1"/>
        <rFont val="Calibri"/>
        <family val="2"/>
        <scheme val="minor"/>
      </rPr>
      <t xml:space="preserve"> Öka påverkningsmöjligheterna för områdets invånare och aktörer </t>
    </r>
    <r>
      <rPr>
        <b/>
        <sz val="9"/>
        <color theme="1"/>
        <rFont val="Calibri"/>
        <family val="2"/>
        <scheme val="minor"/>
      </rPr>
      <t xml:space="preserve">och/eller </t>
    </r>
    <r>
      <rPr>
        <sz val="9"/>
        <color theme="1"/>
        <rFont val="Calibri"/>
        <family val="2"/>
        <scheme val="minor"/>
      </rPr>
      <t xml:space="preserve">Inbjuder nya invånare och unga att delta.
</t>
    </r>
    <r>
      <rPr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
             </t>
    </r>
  </si>
  <si>
    <t>Aktiverar de bosatta att delta i aktiviteter.</t>
  </si>
  <si>
    <t xml:space="preserve">Utveckla utbudet av användande av naturen som resurs och sammanjämka olika sätt att använda naturen. </t>
  </si>
  <si>
    <r>
      <t xml:space="preserve">Aktivt öka lokalbefolkningens arbete med att skydda och bevara naturen och den biologiska mångfalden </t>
    </r>
    <r>
      <rPr>
        <b/>
        <sz val="9"/>
        <color theme="1"/>
        <rFont val="Calibri"/>
        <family val="2"/>
        <scheme val="minor"/>
      </rPr>
      <t xml:space="preserve">och/eller </t>
    </r>
    <r>
      <rPr>
        <sz val="9"/>
        <color theme="1"/>
        <rFont val="Calibri"/>
        <family val="2"/>
        <scheme val="minor"/>
      </rPr>
      <t xml:space="preserve">Förbättra och stärka naturens mångfald genom hållbara tjänster och stärkt användning av olika ekosystemtjänster </t>
    </r>
    <r>
      <rPr>
        <b/>
        <sz val="9"/>
        <color theme="1"/>
        <rFont val="Calibri"/>
        <family val="2"/>
        <scheme val="minor"/>
      </rPr>
      <t xml:space="preserve">och/eller </t>
    </r>
    <r>
      <rPr>
        <sz val="9"/>
        <color theme="1"/>
        <rFont val="Calibri"/>
        <family val="2"/>
        <scheme val="minor"/>
      </rPr>
      <t xml:space="preserve">Utveckla befintliga och nya produkter och tjänster som baserar sig på natur och hållbar utveckling.
</t>
    </r>
  </si>
  <si>
    <t>Öka intresset och medvetenheten om natur och miljö, sprida kunskap om principerna för hållbar utveckling samt öka naturglädjen hos barn och unga.</t>
  </si>
  <si>
    <t>Minska nedskräpningen av naturen och bevara en ren miljö.</t>
  </si>
  <si>
    <t xml:space="preserve">Allmännyttiga, innovativa investeringar som syftar till upprättade, förbättring eller utvidgning av alla typer av miljövårdande insatser som bidrar till den åländska miljöns välmående och bevarande i form av minskad miljöbelastning.
</t>
  </si>
  <si>
    <t>Utredning och allmännyttiga investeringar i samband med underhåll, restaurering och uppgradering av närmiljön, inbegripet socioekonomiska aspekter.</t>
  </si>
  <si>
    <t>Projektet väcker intresse för lokalsamhällets aktuella/viktiga frågor och företagande, gör människor nyfikna och inspirerade att aktivera sig t.ex. genom att starta nya verksamheter till följd av kunskapsutbyten, kompetensutveckling och samarbeten.</t>
  </si>
  <si>
    <r>
      <t xml:space="preserve">Skapande av nätverk som ökar samarbeten mellan olika aktörer  </t>
    </r>
    <r>
      <rPr>
        <b/>
        <sz val="9"/>
        <color theme="1"/>
        <rFont val="Calibri"/>
        <family val="2"/>
        <scheme val="minor"/>
      </rPr>
      <t>och/eller</t>
    </r>
    <r>
      <rPr>
        <sz val="9"/>
        <color theme="1"/>
        <rFont val="Calibri"/>
        <family val="2"/>
        <scheme val="minor"/>
      </rPr>
      <t xml:space="preserve"> Samarbeten som främjar utvecklingen och kan förbättra konkurrenskraften och lönsamheten för intressenterna </t>
    </r>
    <r>
      <rPr>
        <b/>
        <sz val="9"/>
        <color theme="1"/>
        <rFont val="Calibri"/>
        <family val="2"/>
        <scheme val="minor"/>
      </rPr>
      <t>och/eller</t>
    </r>
    <r>
      <rPr>
        <sz val="9"/>
        <color theme="1"/>
        <rFont val="Calibri"/>
        <family val="2"/>
        <scheme val="minor"/>
      </rPr>
      <t xml:space="preserve"> Kompetensutveckling som har positiv effekt på jämställdhet, integrationsarbete, samverkan för ekonomisk tillväxt och sysselsättning samt ungdomars möjligheter till företagande och arbete.
</t>
    </r>
  </si>
  <si>
    <t>Kompetensutveckling som ger möjlighet att utveckla verksamheter/evenemang.</t>
  </si>
  <si>
    <t xml:space="preserve">Tyngdpunktsspecifika kriterier, tyngdpunkt: </t>
  </si>
  <si>
    <t>Kommentar</t>
  </si>
  <si>
    <t xml:space="preserve">Den lokala förankringen och underifrånperspektivet framgår tydligt, skriftliga intyg är bifogade ansökan </t>
  </si>
  <si>
    <t xml:space="preserve">Tredje- , privata- och offentliga sektorn deltar i projektets genomförande och projektet skapar delaktighet i närområdet                                                                                                                                                                        </t>
  </si>
  <si>
    <t xml:space="preserve">Projektplanen beskriver genomförandet och behovet på ett konkret, målinriktat och grundligt sätt, har en tydlig ansvarsfördelning och är tydligt ihopkopplad med budgeten                                                                                                                  </t>
  </si>
  <si>
    <t xml:space="preserve">Projektplanen uppfyller grundkraven i en projektansökan (vem, vad, varför, hur, när, vad händer sen)                                     </t>
  </si>
  <si>
    <t>Projektet har en plan för övergång till den ordinarie verksamheten och en möjlighet att utveckla verksamheten</t>
  </si>
  <si>
    <t xml:space="preserve">Projektet beaktar aktivt hållbarhet och bra miljöval i genomförandet genom flera åtgärder  </t>
  </si>
  <si>
    <t xml:space="preserve">Projektet engagerar nya målgrupper och kan leda till nya tjänster, idéer, produkter eller projekt   </t>
  </si>
  <si>
    <t>Unga personer deltar i projektet</t>
  </si>
  <si>
    <t>Urvalskriterier för Leaderprojekt på Åland 2015-2020</t>
  </si>
  <si>
    <r>
      <t>Projektet bidrar till att stärka individernas medvetenhet om lokalsamhället och kan ge en känsla av delaktighet</t>
    </r>
    <r>
      <rPr>
        <b/>
        <sz val="9"/>
        <color theme="1"/>
        <rFont val="Calibri"/>
        <family val="2"/>
        <scheme val="minor"/>
      </rPr>
      <t xml:space="preserve"> och/eller</t>
    </r>
    <r>
      <rPr>
        <sz val="9"/>
        <color theme="1"/>
        <rFont val="Calibri"/>
        <family val="2"/>
        <scheme val="minor"/>
      </rPr>
      <t xml:space="preserve"> Projektet bidrar till samarbete och nätverksbildning för att stärka den lokala samhörigheten och föreningsverksamheten.</t>
    </r>
  </si>
  <si>
    <t>Viss förankring framgår i projektplanen.</t>
  </si>
  <si>
    <t>Projektplan är bifogad ansökan</t>
  </si>
  <si>
    <t>10 poäng: &lt; 3 % talko (procent av totalbudget)                                                                          20 poäng: 3-12 % talko                                                                                                                     30 poäng: &gt; 13 % talko</t>
  </si>
  <si>
    <t xml:space="preserve">Projektet är till nytta efter projekttiden                                                                                                                                                 </t>
  </si>
  <si>
    <t xml:space="preserve">Projektets resultat kan användas som modell för andra och/eller kan leda till nya arbetstillfällen.      </t>
  </si>
  <si>
    <t>Projektet har till viss del beaktat hållbarhet och bra miljöval i genomförandet (även social hållbarhet)</t>
  </si>
  <si>
    <t>Projektet är till gynnar miljöns välbestånd, minskar miljöbelastningen eller påverkar naturen postivt på ett långsiktigt plan.</t>
  </si>
  <si>
    <t>Projektet bidrar till något nytt och leder delvis till utveckling och lärande genom informations- och kunskapsinsatser</t>
  </si>
  <si>
    <t xml:space="preserve">Projektet skapar nya verksamheter eller nya handlingssätt och uppmuntrar innovativa arbetssätt och samarbetsformer samt är en innovativ utveckling av platsen och för Åland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</si>
  <si>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Projektet är initierat av unga eller sysselsätter unga och motverkar utanförskap och utslagning                                                                                                                                                                                                </t>
  </si>
  <si>
    <t xml:space="preserve">Projektet involverar unga eller är förankrat hos unga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</si>
</sst>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Verdana"/>
      <family val="2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D0873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 wrapText="1"/>
    </xf>
    <xf numFmtId="0" fontId="3" fillId="0" borderId="0" xfId="0" applyFont="1"/>
    <xf numFmtId="0" fontId="0" fillId="2" borderId="3" xfId="0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0" fillId="0" borderId="0" xfId="0" applyNumberFormat="1"/>
    <xf numFmtId="0" fontId="4" fillId="0" borderId="0" xfId="0" applyFont="1"/>
    <xf numFmtId="0" fontId="11" fillId="0" borderId="0" xfId="0" applyFont="1"/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0" borderId="0" xfId="0" applyFont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1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17" xfId="0" applyFont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vertical="top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4" borderId="12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8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100020</xdr:rowOff>
    </xdr:from>
    <xdr:to>
      <xdr:col>0</xdr:col>
      <xdr:colOff>470646</xdr:colOff>
      <xdr:row>2</xdr:row>
      <xdr:rowOff>129774</xdr:rowOff>
    </xdr:to>
    <xdr:pic>
      <xdr:nvPicPr>
        <xdr:cNvPr id="2" name="Bildobjekt 1" descr="Leader_CMYK_lite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29" y="100020"/>
          <a:ext cx="414617" cy="410754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526675</xdr:colOff>
      <xdr:row>0</xdr:row>
      <xdr:rowOff>89648</xdr:rowOff>
    </xdr:from>
    <xdr:to>
      <xdr:col>2</xdr:col>
      <xdr:colOff>509865</xdr:colOff>
      <xdr:row>2</xdr:row>
      <xdr:rowOff>147879</xdr:rowOff>
    </xdr:to>
    <xdr:pic>
      <xdr:nvPicPr>
        <xdr:cNvPr id="3" name="Bildobjekt 2" descr="LBU 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6675" y="89648"/>
          <a:ext cx="2764491" cy="4392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100020</xdr:rowOff>
    </xdr:from>
    <xdr:to>
      <xdr:col>0</xdr:col>
      <xdr:colOff>470646</xdr:colOff>
      <xdr:row>2</xdr:row>
      <xdr:rowOff>129774</xdr:rowOff>
    </xdr:to>
    <xdr:pic>
      <xdr:nvPicPr>
        <xdr:cNvPr id="2" name="Bildobjekt 1" descr="Leader_CMYK_liten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029" y="100020"/>
          <a:ext cx="414617" cy="410754"/>
        </a:xfrm>
        <a:prstGeom prst="rect">
          <a:avLst/>
        </a:prstGeom>
      </xdr:spPr>
    </xdr:pic>
    <xdr:clientData/>
  </xdr:twoCellAnchor>
  <xdr:twoCellAnchor editAs="oneCell">
    <xdr:from>
      <xdr:col>0</xdr:col>
      <xdr:colOff>526675</xdr:colOff>
      <xdr:row>0</xdr:row>
      <xdr:rowOff>89648</xdr:rowOff>
    </xdr:from>
    <xdr:to>
      <xdr:col>2</xdr:col>
      <xdr:colOff>1239493</xdr:colOff>
      <xdr:row>2</xdr:row>
      <xdr:rowOff>147879</xdr:rowOff>
    </xdr:to>
    <xdr:pic>
      <xdr:nvPicPr>
        <xdr:cNvPr id="3" name="Bildobjekt 2" descr="LBU 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6675" y="89648"/>
          <a:ext cx="2762810" cy="439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34"/>
  <sheetViews>
    <sheetView topLeftCell="A9" zoomScale="70" zoomScaleNormal="70" workbookViewId="0">
      <selection activeCell="C14" sqref="C14:C31"/>
    </sheetView>
  </sheetViews>
  <sheetFormatPr defaultRowHeight="14.25" x14ac:dyDescent="0.45"/>
  <cols>
    <col min="1" max="1" width="11.73046875" customWidth="1"/>
    <col min="2" max="2" width="28" customWidth="1"/>
    <col min="3" max="3" width="45.73046875" style="7" customWidth="1"/>
    <col min="4" max="4" width="8.46484375" style="7" customWidth="1"/>
    <col min="5" max="5" width="5.59765625" style="7" customWidth="1"/>
    <col min="6" max="6" width="7" style="7" customWidth="1"/>
    <col min="7" max="7" width="6.265625" style="7" customWidth="1"/>
    <col min="9" max="9" width="9.1328125" customWidth="1"/>
    <col min="10" max="10" width="17.59765625" bestFit="1" customWidth="1"/>
    <col min="12" max="12" width="10.73046875" customWidth="1"/>
  </cols>
  <sheetData>
    <row r="1" spans="1:14" x14ac:dyDescent="0.45">
      <c r="C1" s="47" t="s">
        <v>0</v>
      </c>
      <c r="D1" s="90"/>
      <c r="E1" s="90"/>
      <c r="F1" s="90"/>
      <c r="G1" s="90"/>
    </row>
    <row r="2" spans="1:14" ht="15" customHeight="1" x14ac:dyDescent="0.45">
      <c r="C2" s="48" t="s">
        <v>1</v>
      </c>
      <c r="D2" s="91"/>
      <c r="E2" s="91"/>
      <c r="F2" s="91"/>
      <c r="G2" s="91"/>
    </row>
    <row r="3" spans="1:14" ht="15" customHeight="1" x14ac:dyDescent="0.45">
      <c r="C3" s="48" t="s">
        <v>2</v>
      </c>
      <c r="D3" s="91"/>
      <c r="E3" s="91"/>
      <c r="F3" s="91"/>
      <c r="G3" s="91"/>
    </row>
    <row r="4" spans="1:14" ht="24" customHeight="1" thickBot="1" x14ac:dyDescent="0.5">
      <c r="A4" s="86" t="s">
        <v>79</v>
      </c>
      <c r="B4" s="86"/>
      <c r="C4" s="86"/>
      <c r="D4" s="86"/>
      <c r="E4" s="86"/>
      <c r="F4" s="86"/>
      <c r="G4" s="3"/>
      <c r="L4" s="4"/>
    </row>
    <row r="5" spans="1:14" ht="20.25" customHeight="1" x14ac:dyDescent="0.45">
      <c r="A5" s="87" t="s">
        <v>3</v>
      </c>
      <c r="B5" s="87"/>
      <c r="C5" s="15"/>
      <c r="D5" s="84" t="s">
        <v>4</v>
      </c>
      <c r="E5" s="84" t="s">
        <v>5</v>
      </c>
      <c r="F5" s="92" t="s">
        <v>70</v>
      </c>
      <c r="G5" s="93"/>
      <c r="L5" s="4"/>
      <c r="M5" s="4"/>
    </row>
    <row r="6" spans="1:14" ht="15" customHeight="1" thickBot="1" x14ac:dyDescent="0.5">
      <c r="A6" s="88" t="s">
        <v>6</v>
      </c>
      <c r="B6" s="88"/>
      <c r="C6" s="89"/>
      <c r="D6" s="85"/>
      <c r="E6" s="85"/>
      <c r="F6" s="92"/>
      <c r="G6" s="93"/>
      <c r="I6" s="5"/>
      <c r="J6" s="5"/>
    </row>
    <row r="7" spans="1:14" ht="66" thickBot="1" x14ac:dyDescent="0.5">
      <c r="A7" s="81" t="s">
        <v>7</v>
      </c>
      <c r="B7" s="6" t="s">
        <v>8</v>
      </c>
      <c r="C7" s="41" t="s">
        <v>9</v>
      </c>
      <c r="D7" s="42"/>
      <c r="E7" s="61"/>
      <c r="F7" s="94"/>
      <c r="G7" s="95"/>
      <c r="L7" s="4"/>
    </row>
    <row r="8" spans="1:14" ht="39.75" thickBot="1" x14ac:dyDescent="0.5">
      <c r="A8" s="82"/>
      <c r="B8" s="8" t="s">
        <v>10</v>
      </c>
      <c r="C8" s="41" t="s">
        <v>11</v>
      </c>
      <c r="D8" s="42"/>
      <c r="E8" s="61"/>
      <c r="F8" s="94"/>
      <c r="G8" s="95"/>
      <c r="L8" s="4"/>
    </row>
    <row r="9" spans="1:14" ht="39.75" thickBot="1" x14ac:dyDescent="0.5">
      <c r="A9" s="83"/>
      <c r="B9" s="8" t="s">
        <v>12</v>
      </c>
      <c r="C9" s="41" t="s">
        <v>13</v>
      </c>
      <c r="D9" s="42"/>
      <c r="E9" s="61"/>
      <c r="F9" s="94"/>
      <c r="G9" s="95"/>
      <c r="L9" s="4"/>
      <c r="M9" s="4"/>
      <c r="N9" s="4"/>
    </row>
    <row r="10" spans="1:14" ht="13.25" customHeight="1" thickBot="1" x14ac:dyDescent="0.5">
      <c r="B10" s="5"/>
      <c r="C10" s="3"/>
      <c r="D10" s="3"/>
      <c r="E10" s="3"/>
      <c r="F10" s="3"/>
      <c r="G10" s="3"/>
      <c r="H10" s="5"/>
      <c r="I10" s="5"/>
      <c r="J10" s="5"/>
    </row>
    <row r="11" spans="1:14" ht="4.1500000000000004" customHeight="1" x14ac:dyDescent="0.45">
      <c r="A11" s="87" t="s">
        <v>14</v>
      </c>
      <c r="B11" s="87"/>
      <c r="C11" s="9"/>
      <c r="D11" s="79" t="s">
        <v>53</v>
      </c>
      <c r="E11" s="84" t="s">
        <v>15</v>
      </c>
      <c r="F11" s="84" t="s">
        <v>16</v>
      </c>
      <c r="G11" s="84" t="s">
        <v>17</v>
      </c>
    </row>
    <row r="12" spans="1:14" ht="16.5" customHeight="1" thickBot="1" x14ac:dyDescent="0.5">
      <c r="A12" s="87"/>
      <c r="B12" s="87"/>
      <c r="C12" s="49" t="s">
        <v>50</v>
      </c>
      <c r="D12" s="80" t="s">
        <v>53</v>
      </c>
      <c r="E12" s="85" t="s">
        <v>15</v>
      </c>
      <c r="F12" s="85"/>
      <c r="G12" s="85"/>
      <c r="M12" s="10"/>
    </row>
    <row r="13" spans="1:14" x14ac:dyDescent="0.45">
      <c r="A13" s="81" t="s">
        <v>18</v>
      </c>
      <c r="B13" s="76" t="s">
        <v>19</v>
      </c>
      <c r="C13" s="57" t="s">
        <v>81</v>
      </c>
      <c r="D13" s="58"/>
      <c r="E13" s="67">
        <f>COUNTA(D13:D15)*10</f>
        <v>0</v>
      </c>
      <c r="F13" s="70">
        <v>0.1</v>
      </c>
      <c r="G13" s="67">
        <f>E13*F13</f>
        <v>0</v>
      </c>
      <c r="M13" s="10"/>
    </row>
    <row r="14" spans="1:14" ht="26.25" x14ac:dyDescent="0.45">
      <c r="A14" s="82"/>
      <c r="B14" s="77"/>
      <c r="C14" s="120" t="s">
        <v>71</v>
      </c>
      <c r="D14" s="59"/>
      <c r="E14" s="68"/>
      <c r="F14" s="71"/>
      <c r="G14" s="68"/>
      <c r="M14" s="10"/>
    </row>
    <row r="15" spans="1:14" ht="26.65" thickBot="1" x14ac:dyDescent="0.5">
      <c r="A15" s="82"/>
      <c r="B15" s="78"/>
      <c r="C15" s="121" t="s">
        <v>72</v>
      </c>
      <c r="D15" s="60"/>
      <c r="E15" s="69"/>
      <c r="F15" s="72"/>
      <c r="G15" s="69"/>
      <c r="M15" s="10"/>
    </row>
    <row r="16" spans="1:14" x14ac:dyDescent="0.45">
      <c r="A16" s="82"/>
      <c r="B16" s="76" t="s">
        <v>20</v>
      </c>
      <c r="C16" s="122" t="s">
        <v>82</v>
      </c>
      <c r="D16" s="58"/>
      <c r="E16" s="67">
        <f>COUNTA(D16:D18)*10</f>
        <v>0</v>
      </c>
      <c r="F16" s="70">
        <v>0.1</v>
      </c>
      <c r="G16" s="67">
        <f>E16*F16</f>
        <v>0</v>
      </c>
      <c r="M16" s="10"/>
    </row>
    <row r="17" spans="1:14" ht="26.25" x14ac:dyDescent="0.45">
      <c r="A17" s="82"/>
      <c r="B17" s="77"/>
      <c r="C17" s="120" t="s">
        <v>74</v>
      </c>
      <c r="D17" s="59"/>
      <c r="E17" s="68"/>
      <c r="F17" s="71"/>
      <c r="G17" s="68"/>
      <c r="M17" s="10"/>
    </row>
    <row r="18" spans="1:14" ht="39.75" thickBot="1" x14ac:dyDescent="0.5">
      <c r="A18" s="82"/>
      <c r="B18" s="78"/>
      <c r="C18" s="121" t="s">
        <v>73</v>
      </c>
      <c r="D18" s="60"/>
      <c r="E18" s="69"/>
      <c r="F18" s="72"/>
      <c r="G18" s="69"/>
      <c r="M18" s="10"/>
    </row>
    <row r="19" spans="1:14" ht="39.75" thickBot="1" x14ac:dyDescent="0.5">
      <c r="A19" s="82"/>
      <c r="B19" s="8" t="s">
        <v>21</v>
      </c>
      <c r="C19" s="123" t="s">
        <v>83</v>
      </c>
      <c r="D19" s="42"/>
      <c r="E19" s="50">
        <f>D19</f>
        <v>0</v>
      </c>
      <c r="F19" s="43">
        <v>0.05</v>
      </c>
      <c r="G19" s="42">
        <f t="shared" ref="G19" si="0">E19*F19</f>
        <v>0</v>
      </c>
      <c r="H19" s="11"/>
      <c r="I19" s="11"/>
      <c r="J19" s="11"/>
      <c r="K19" s="11"/>
      <c r="L19" s="11"/>
      <c r="M19" s="11"/>
      <c r="N19" s="11"/>
    </row>
    <row r="20" spans="1:14" x14ac:dyDescent="0.45">
      <c r="A20" s="82"/>
      <c r="B20" s="76" t="s">
        <v>22</v>
      </c>
      <c r="C20" s="122" t="s">
        <v>84</v>
      </c>
      <c r="D20" s="58"/>
      <c r="E20" s="67">
        <f>COUNTA(D20:D22)*10</f>
        <v>0</v>
      </c>
      <c r="F20" s="70">
        <v>0.1</v>
      </c>
      <c r="G20" s="67">
        <f>E20*F20</f>
        <v>0</v>
      </c>
      <c r="H20" s="11"/>
      <c r="I20" s="11"/>
      <c r="J20" s="11"/>
      <c r="K20" s="11"/>
      <c r="L20" s="11"/>
      <c r="M20" s="11"/>
      <c r="N20" s="11"/>
    </row>
    <row r="21" spans="1:14" ht="26.25" x14ac:dyDescent="0.45">
      <c r="A21" s="82"/>
      <c r="B21" s="77"/>
      <c r="C21" s="120" t="s">
        <v>75</v>
      </c>
      <c r="D21" s="59"/>
      <c r="E21" s="68"/>
      <c r="F21" s="71"/>
      <c r="G21" s="68"/>
      <c r="H21" s="11"/>
      <c r="I21" s="11"/>
      <c r="J21" s="11"/>
      <c r="K21" s="11"/>
      <c r="L21" s="11"/>
      <c r="M21" s="11"/>
      <c r="N21" s="11"/>
    </row>
    <row r="22" spans="1:14" ht="26.65" thickBot="1" x14ac:dyDescent="0.5">
      <c r="A22" s="83"/>
      <c r="B22" s="78"/>
      <c r="C22" s="124" t="s">
        <v>85</v>
      </c>
      <c r="D22" s="60"/>
      <c r="E22" s="69"/>
      <c r="F22" s="72"/>
      <c r="G22" s="69"/>
      <c r="H22" s="11"/>
      <c r="I22" s="11"/>
      <c r="J22" s="11"/>
      <c r="K22" s="11"/>
      <c r="L22" s="11"/>
      <c r="M22" s="11"/>
      <c r="N22" s="11"/>
    </row>
    <row r="23" spans="1:14" ht="28.9" customHeight="1" x14ac:dyDescent="0.45">
      <c r="A23" s="73" t="s">
        <v>23</v>
      </c>
      <c r="B23" s="64" t="s">
        <v>24</v>
      </c>
      <c r="C23" s="122" t="s">
        <v>86</v>
      </c>
      <c r="D23" s="58"/>
      <c r="E23" s="67">
        <f>COUNTA(D23:D25)*10</f>
        <v>0</v>
      </c>
      <c r="F23" s="70">
        <v>0.15</v>
      </c>
      <c r="G23" s="67">
        <f>E23*F23</f>
        <v>0</v>
      </c>
      <c r="H23" s="11"/>
      <c r="I23" s="11"/>
      <c r="J23" s="11"/>
      <c r="K23" s="11"/>
      <c r="L23" s="11"/>
      <c r="M23" s="11"/>
      <c r="N23" s="11"/>
    </row>
    <row r="24" spans="1:14" ht="26.25" x14ac:dyDescent="0.45">
      <c r="A24" s="74"/>
      <c r="B24" s="65"/>
      <c r="C24" s="120" t="s">
        <v>76</v>
      </c>
      <c r="D24" s="59"/>
      <c r="E24" s="68"/>
      <c r="F24" s="71"/>
      <c r="G24" s="68"/>
      <c r="H24" s="11"/>
      <c r="I24" s="11"/>
      <c r="J24" s="11"/>
      <c r="K24" s="11"/>
      <c r="L24" s="11"/>
      <c r="M24" s="11"/>
      <c r="N24" s="11"/>
    </row>
    <row r="25" spans="1:14" ht="39.75" thickBot="1" x14ac:dyDescent="0.5">
      <c r="A25" s="74"/>
      <c r="B25" s="66"/>
      <c r="C25" s="121" t="s">
        <v>87</v>
      </c>
      <c r="D25" s="60"/>
      <c r="E25" s="69"/>
      <c r="F25" s="72"/>
      <c r="G25" s="69"/>
      <c r="H25" s="11"/>
      <c r="I25" s="11"/>
      <c r="J25" s="11"/>
      <c r="K25" s="11"/>
      <c r="L25" s="11"/>
      <c r="M25" s="11"/>
      <c r="N25" s="11"/>
    </row>
    <row r="26" spans="1:14" ht="26.25" x14ac:dyDescent="0.45">
      <c r="A26" s="74"/>
      <c r="B26" s="64" t="s">
        <v>25</v>
      </c>
      <c r="C26" s="122" t="s">
        <v>88</v>
      </c>
      <c r="D26" s="58"/>
      <c r="E26" s="67">
        <f>COUNTA(D26:D28)*10</f>
        <v>0</v>
      </c>
      <c r="F26" s="70">
        <v>0.15</v>
      </c>
      <c r="G26" s="67">
        <f>E26*F26</f>
        <v>0</v>
      </c>
      <c r="H26" s="11"/>
      <c r="I26" s="12"/>
      <c r="J26" s="11"/>
      <c r="K26" s="11"/>
      <c r="L26" s="11"/>
      <c r="M26" s="11"/>
      <c r="N26" s="11"/>
    </row>
    <row r="27" spans="1:14" ht="26.25" x14ac:dyDescent="0.45">
      <c r="A27" s="74"/>
      <c r="B27" s="65"/>
      <c r="C27" s="120" t="s">
        <v>77</v>
      </c>
      <c r="D27" s="59"/>
      <c r="E27" s="68"/>
      <c r="F27" s="71"/>
      <c r="G27" s="68"/>
      <c r="H27" s="11"/>
      <c r="I27" s="12"/>
      <c r="J27" s="11"/>
      <c r="K27" s="11"/>
      <c r="L27" s="11"/>
      <c r="M27" s="11"/>
      <c r="N27" s="11"/>
    </row>
    <row r="28" spans="1:14" ht="39.75" thickBot="1" x14ac:dyDescent="0.5">
      <c r="A28" s="74"/>
      <c r="B28" s="66"/>
      <c r="C28" s="121" t="s">
        <v>89</v>
      </c>
      <c r="D28" s="60"/>
      <c r="E28" s="69"/>
      <c r="F28" s="72"/>
      <c r="G28" s="69"/>
      <c r="H28" s="11"/>
      <c r="I28" s="12"/>
      <c r="J28" s="11"/>
      <c r="K28" s="11"/>
      <c r="L28" s="11"/>
      <c r="M28" s="11"/>
      <c r="N28" s="11"/>
    </row>
    <row r="29" spans="1:14" x14ac:dyDescent="0.45">
      <c r="A29" s="74"/>
      <c r="B29" s="64" t="s">
        <v>49</v>
      </c>
      <c r="C29" s="122" t="s">
        <v>78</v>
      </c>
      <c r="D29" s="58"/>
      <c r="E29" s="67">
        <f>COUNTA(D29:D31)*10</f>
        <v>0</v>
      </c>
      <c r="F29" s="70">
        <v>0.1</v>
      </c>
      <c r="G29" s="67">
        <f>E29*F29</f>
        <v>0</v>
      </c>
      <c r="H29" s="5"/>
      <c r="I29" s="5"/>
      <c r="J29" s="5"/>
    </row>
    <row r="30" spans="1:14" x14ac:dyDescent="0.45">
      <c r="A30" s="74"/>
      <c r="B30" s="65"/>
      <c r="C30" s="120" t="s">
        <v>91</v>
      </c>
      <c r="D30" s="59"/>
      <c r="E30" s="68"/>
      <c r="F30" s="71"/>
      <c r="G30" s="68"/>
      <c r="H30" s="5"/>
      <c r="I30" s="5"/>
      <c r="J30" s="5"/>
    </row>
    <row r="31" spans="1:14" ht="26.65" thickBot="1" x14ac:dyDescent="0.5">
      <c r="A31" s="75"/>
      <c r="B31" s="66"/>
      <c r="C31" s="121" t="s">
        <v>90</v>
      </c>
      <c r="D31" s="60"/>
      <c r="E31" s="69"/>
      <c r="F31" s="72"/>
      <c r="G31" s="69"/>
      <c r="H31" s="5"/>
      <c r="I31" s="5"/>
      <c r="J31" s="5"/>
    </row>
    <row r="32" spans="1:14" ht="18.850000000000001" customHeight="1" thickBot="1" x14ac:dyDescent="0.5">
      <c r="A32" s="13"/>
      <c r="B32" s="14"/>
      <c r="C32" s="11"/>
      <c r="D32" s="11"/>
      <c r="E32" s="15"/>
      <c r="F32" s="16" t="s">
        <v>26</v>
      </c>
      <c r="G32" s="17">
        <f>SUM(G13:G29)</f>
        <v>0</v>
      </c>
      <c r="H32" s="5"/>
      <c r="I32" s="5"/>
      <c r="J32" s="5"/>
    </row>
    <row r="33" spans="1:10" ht="42" customHeight="1" x14ac:dyDescent="0.45">
      <c r="A33" s="13"/>
      <c r="B33" s="14"/>
      <c r="C33" s="11"/>
      <c r="D33" s="11"/>
      <c r="E33" s="15"/>
      <c r="F33" s="62" t="s">
        <v>27</v>
      </c>
      <c r="H33" s="5"/>
      <c r="I33" s="5"/>
      <c r="J33" s="5"/>
    </row>
    <row r="34" spans="1:10" ht="42" customHeight="1" x14ac:dyDescent="0.45">
      <c r="A34" s="13"/>
      <c r="B34" s="14"/>
      <c r="C34" s="11"/>
      <c r="D34" s="11"/>
      <c r="E34" s="15"/>
      <c r="F34" s="18"/>
      <c r="G34" s="46" t="s">
        <v>28</v>
      </c>
      <c r="H34" s="5"/>
      <c r="I34" s="5"/>
      <c r="J34" s="5"/>
    </row>
  </sheetData>
  <protectedRanges>
    <protectedRange sqref="E13:E31 E7:F9" name="Område1"/>
    <protectedRange sqref="D2:G3" name="Område1_1_1"/>
  </protectedRanges>
  <mergeCells count="44">
    <mergeCell ref="D1:G1"/>
    <mergeCell ref="D2:G2"/>
    <mergeCell ref="D3:G3"/>
    <mergeCell ref="G13:G15"/>
    <mergeCell ref="G16:G18"/>
    <mergeCell ref="D5:D6"/>
    <mergeCell ref="F5:G6"/>
    <mergeCell ref="F7:G7"/>
    <mergeCell ref="F8:G8"/>
    <mergeCell ref="F9:G9"/>
    <mergeCell ref="G20:G22"/>
    <mergeCell ref="G11:G12"/>
    <mergeCell ref="A4:F4"/>
    <mergeCell ref="A5:B5"/>
    <mergeCell ref="E5:E6"/>
    <mergeCell ref="A6:C6"/>
    <mergeCell ref="B16:B18"/>
    <mergeCell ref="E16:E18"/>
    <mergeCell ref="F16:F18"/>
    <mergeCell ref="B20:B22"/>
    <mergeCell ref="E20:E22"/>
    <mergeCell ref="F20:F22"/>
    <mergeCell ref="A7:A9"/>
    <mergeCell ref="A11:B12"/>
    <mergeCell ref="E11:E12"/>
    <mergeCell ref="F11:F12"/>
    <mergeCell ref="B13:B15"/>
    <mergeCell ref="E13:E15"/>
    <mergeCell ref="D11:D12"/>
    <mergeCell ref="A13:A22"/>
    <mergeCell ref="F13:F15"/>
    <mergeCell ref="B29:B31"/>
    <mergeCell ref="E29:E31"/>
    <mergeCell ref="F29:F31"/>
    <mergeCell ref="G29:G31"/>
    <mergeCell ref="A23:A31"/>
    <mergeCell ref="E23:E25"/>
    <mergeCell ref="F23:F25"/>
    <mergeCell ref="G23:G25"/>
    <mergeCell ref="B23:B25"/>
    <mergeCell ref="B26:B28"/>
    <mergeCell ref="E26:E28"/>
    <mergeCell ref="F26:F28"/>
    <mergeCell ref="G26:G28"/>
  </mergeCells>
  <pageMargins left="0.36" right="0.2" top="0.31496062992125984" bottom="0.19685039370078741" header="0.31496062992125984" footer="0.74803149606299213"/>
  <pageSetup paperSize="9" scale="85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36"/>
  <sheetViews>
    <sheetView tabSelected="1" topLeftCell="B16" zoomScale="85" zoomScaleNormal="85" workbookViewId="0">
      <selection activeCell="C20" sqref="C20"/>
    </sheetView>
  </sheetViews>
  <sheetFormatPr defaultRowHeight="14.25" x14ac:dyDescent="0.45"/>
  <cols>
    <col min="1" max="1" width="11.73046875" customWidth="1"/>
    <col min="2" max="2" width="19.73046875" customWidth="1"/>
    <col min="3" max="3" width="55.59765625" style="7" customWidth="1"/>
    <col min="4" max="4" width="8.265625" style="7" customWidth="1"/>
    <col min="5" max="5" width="5.59765625" style="7" customWidth="1"/>
    <col min="6" max="6" width="7" style="7" customWidth="1"/>
    <col min="7" max="7" width="6.265625" style="7" customWidth="1"/>
    <col min="9" max="9" width="9.1328125" customWidth="1"/>
    <col min="10" max="10" width="17.59765625" bestFit="1" customWidth="1"/>
    <col min="12" max="12" width="10.73046875" customWidth="1"/>
  </cols>
  <sheetData>
    <row r="1" spans="1:7" x14ac:dyDescent="0.45">
      <c r="C1" s="1" t="s">
        <v>0</v>
      </c>
      <c r="D1" s="90"/>
      <c r="E1" s="90"/>
      <c r="F1" s="90"/>
      <c r="G1" s="90"/>
    </row>
    <row r="2" spans="1:7" ht="15" customHeight="1" x14ac:dyDescent="0.45">
      <c r="C2" s="2" t="s">
        <v>1</v>
      </c>
      <c r="D2" s="91"/>
      <c r="E2" s="91"/>
      <c r="F2" s="91"/>
      <c r="G2" s="91"/>
    </row>
    <row r="3" spans="1:7" ht="15" customHeight="1" x14ac:dyDescent="0.45">
      <c r="C3" s="2" t="s">
        <v>2</v>
      </c>
      <c r="D3" s="91"/>
      <c r="E3" s="91"/>
      <c r="F3" s="91"/>
      <c r="G3" s="91"/>
    </row>
    <row r="4" spans="1:7" ht="21" customHeight="1" thickBot="1" x14ac:dyDescent="0.5">
      <c r="A4" s="87" t="s">
        <v>29</v>
      </c>
      <c r="B4" s="87"/>
      <c r="C4" s="20" t="s">
        <v>30</v>
      </c>
    </row>
    <row r="5" spans="1:7" ht="16.5" customHeight="1" thickBot="1" x14ac:dyDescent="0.5">
      <c r="A5" s="21" t="s">
        <v>31</v>
      </c>
      <c r="B5" s="22"/>
      <c r="C5" s="49" t="s">
        <v>50</v>
      </c>
      <c r="D5" s="44" t="s">
        <v>53</v>
      </c>
      <c r="E5" s="44" t="s">
        <v>15</v>
      </c>
      <c r="F5" s="44" t="s">
        <v>16</v>
      </c>
      <c r="G5" s="44" t="s">
        <v>17</v>
      </c>
    </row>
    <row r="6" spans="1:7" ht="27" customHeight="1" x14ac:dyDescent="0.45">
      <c r="A6" s="106" t="s">
        <v>46</v>
      </c>
      <c r="B6" s="114" t="s">
        <v>32</v>
      </c>
      <c r="C6" s="51" t="s">
        <v>54</v>
      </c>
      <c r="D6" s="52"/>
      <c r="E6" s="103">
        <f>COUNTA(D6:D8)*10</f>
        <v>0</v>
      </c>
      <c r="F6" s="117">
        <v>0.05</v>
      </c>
      <c r="G6" s="103">
        <f>E6*F6</f>
        <v>0</v>
      </c>
    </row>
    <row r="7" spans="1:7" ht="23.25" x14ac:dyDescent="0.45">
      <c r="A7" s="107"/>
      <c r="B7" s="115"/>
      <c r="C7" s="53" t="s">
        <v>51</v>
      </c>
      <c r="D7" s="54"/>
      <c r="E7" s="104"/>
      <c r="F7" s="118"/>
      <c r="G7" s="104"/>
    </row>
    <row r="8" spans="1:7" ht="23.65" thickBot="1" x14ac:dyDescent="0.5">
      <c r="A8" s="107"/>
      <c r="B8" s="116"/>
      <c r="C8" s="55" t="s">
        <v>52</v>
      </c>
      <c r="D8" s="56"/>
      <c r="E8" s="105"/>
      <c r="F8" s="119"/>
      <c r="G8" s="105"/>
    </row>
    <row r="9" spans="1:7" ht="38.65" customHeight="1" x14ac:dyDescent="0.45">
      <c r="A9" s="107"/>
      <c r="B9" s="96" t="s">
        <v>47</v>
      </c>
      <c r="C9" s="51" t="s">
        <v>56</v>
      </c>
      <c r="D9" s="52"/>
      <c r="E9" s="79">
        <f>COUNTA(D9:D11)*10</f>
        <v>0</v>
      </c>
      <c r="F9" s="100">
        <v>0.1</v>
      </c>
      <c r="G9" s="103">
        <f t="shared" ref="G9" si="0">E9*F9</f>
        <v>0</v>
      </c>
    </row>
    <row r="10" spans="1:7" ht="25.15" customHeight="1" x14ac:dyDescent="0.45">
      <c r="A10" s="107"/>
      <c r="B10" s="97"/>
      <c r="C10" s="53" t="s">
        <v>55</v>
      </c>
      <c r="D10" s="54"/>
      <c r="E10" s="99"/>
      <c r="F10" s="101"/>
      <c r="G10" s="104"/>
    </row>
    <row r="11" spans="1:7" ht="26.65" customHeight="1" thickBot="1" x14ac:dyDescent="0.5">
      <c r="A11" s="107"/>
      <c r="B11" s="98"/>
      <c r="C11" s="55" t="s">
        <v>57</v>
      </c>
      <c r="D11" s="56"/>
      <c r="E11" s="80"/>
      <c r="F11" s="102"/>
      <c r="G11" s="105"/>
    </row>
    <row r="12" spans="1:7" ht="48.75" customHeight="1" x14ac:dyDescent="0.45">
      <c r="A12" s="107"/>
      <c r="B12" s="96" t="s">
        <v>33</v>
      </c>
      <c r="C12" s="51" t="s">
        <v>58</v>
      </c>
      <c r="D12" s="52"/>
      <c r="E12" s="79">
        <f>COUNTA(D12:D14)*10</f>
        <v>0</v>
      </c>
      <c r="F12" s="100">
        <v>0.1</v>
      </c>
      <c r="G12" s="103">
        <f t="shared" ref="G12" si="1">E12*F12</f>
        <v>0</v>
      </c>
    </row>
    <row r="13" spans="1:7" ht="47.65" customHeight="1" x14ac:dyDescent="0.45">
      <c r="A13" s="107"/>
      <c r="B13" s="97"/>
      <c r="C13" s="53" t="s">
        <v>80</v>
      </c>
      <c r="D13" s="54"/>
      <c r="E13" s="99"/>
      <c r="F13" s="101"/>
      <c r="G13" s="104"/>
    </row>
    <row r="14" spans="1:7" ht="16.5" customHeight="1" thickBot="1" x14ac:dyDescent="0.5">
      <c r="A14" s="108"/>
      <c r="B14" s="98"/>
      <c r="C14" s="55" t="s">
        <v>59</v>
      </c>
      <c r="D14" s="56"/>
      <c r="E14" s="80"/>
      <c r="F14" s="102"/>
      <c r="G14" s="105"/>
    </row>
    <row r="15" spans="1:7" ht="18.75" customHeight="1" thickBot="1" x14ac:dyDescent="0.5">
      <c r="A15" s="23"/>
      <c r="B15" s="24"/>
      <c r="F15" s="25" t="s">
        <v>48</v>
      </c>
      <c r="G15" s="26">
        <f>SUM(G6:G12)</f>
        <v>0</v>
      </c>
    </row>
    <row r="16" spans="1:7" ht="14.65" thickBot="1" x14ac:dyDescent="0.5">
      <c r="B16" s="22"/>
      <c r="C16" s="27"/>
      <c r="D16" s="28"/>
      <c r="E16" s="28"/>
      <c r="F16" s="29"/>
      <c r="G16" s="28"/>
    </row>
    <row r="17" spans="1:8" ht="61.5" customHeight="1" x14ac:dyDescent="0.45">
      <c r="A17" s="106" t="s">
        <v>34</v>
      </c>
      <c r="B17" s="96" t="s">
        <v>35</v>
      </c>
      <c r="C17" s="125" t="s">
        <v>61</v>
      </c>
      <c r="D17" s="52"/>
      <c r="E17" s="79">
        <f>COUNTA(D17:D19)*10</f>
        <v>0</v>
      </c>
      <c r="F17" s="100">
        <v>0.1</v>
      </c>
      <c r="G17" s="103">
        <f>E17*F17</f>
        <v>0</v>
      </c>
      <c r="H17" s="30"/>
    </row>
    <row r="18" spans="1:8" ht="23.25" x14ac:dyDescent="0.45">
      <c r="A18" s="107"/>
      <c r="B18" s="97"/>
      <c r="C18" s="126" t="s">
        <v>60</v>
      </c>
      <c r="D18" s="54"/>
      <c r="E18" s="99"/>
      <c r="F18" s="101"/>
      <c r="G18" s="104"/>
      <c r="H18" s="30"/>
    </row>
    <row r="19" spans="1:8" ht="23.65" thickBot="1" x14ac:dyDescent="0.5">
      <c r="A19" s="107"/>
      <c r="B19" s="98"/>
      <c r="C19" s="127" t="s">
        <v>62</v>
      </c>
      <c r="D19" s="56"/>
      <c r="E19" s="80"/>
      <c r="F19" s="102"/>
      <c r="G19" s="105"/>
      <c r="H19" s="30"/>
    </row>
    <row r="20" spans="1:8" ht="40.15" customHeight="1" x14ac:dyDescent="0.45">
      <c r="A20" s="107"/>
      <c r="B20" s="96" t="s">
        <v>36</v>
      </c>
      <c r="C20" s="125" t="s">
        <v>64</v>
      </c>
      <c r="D20" s="52"/>
      <c r="E20" s="79">
        <f>COUNTA(D20:D22)*10</f>
        <v>0</v>
      </c>
      <c r="F20" s="100">
        <v>0.15</v>
      </c>
      <c r="G20" s="103">
        <f>E20*F20</f>
        <v>0</v>
      </c>
    </row>
    <row r="21" spans="1:8" ht="14.65" customHeight="1" x14ac:dyDescent="0.45">
      <c r="A21" s="107"/>
      <c r="B21" s="97"/>
      <c r="C21" s="126" t="s">
        <v>63</v>
      </c>
      <c r="D21" s="54"/>
      <c r="E21" s="99"/>
      <c r="F21" s="101"/>
      <c r="G21" s="104"/>
    </row>
    <row r="22" spans="1:8" ht="29.65" customHeight="1" thickBot="1" x14ac:dyDescent="0.5">
      <c r="A22" s="108"/>
      <c r="B22" s="98"/>
      <c r="C22" s="127" t="s">
        <v>65</v>
      </c>
      <c r="D22" s="56"/>
      <c r="E22" s="80"/>
      <c r="F22" s="102"/>
      <c r="G22" s="105"/>
    </row>
    <row r="23" spans="1:8" s="5" customFormat="1" ht="17.25" customHeight="1" thickBot="1" x14ac:dyDescent="0.45">
      <c r="A23" s="23"/>
      <c r="B23" s="14"/>
      <c r="C23" s="31"/>
      <c r="D23" s="32"/>
      <c r="E23" s="32"/>
      <c r="F23" s="25" t="s">
        <v>37</v>
      </c>
      <c r="G23" s="26">
        <f>SUM(G17:G20)</f>
        <v>0</v>
      </c>
    </row>
    <row r="24" spans="1:8" ht="14.65" thickBot="1" x14ac:dyDescent="0.5">
      <c r="A24" s="33"/>
      <c r="B24" s="33"/>
      <c r="C24" s="34"/>
      <c r="D24" s="35"/>
      <c r="E24" s="35"/>
      <c r="F24" s="36"/>
      <c r="G24" s="28"/>
    </row>
    <row r="25" spans="1:8" ht="63" customHeight="1" x14ac:dyDescent="0.45">
      <c r="A25" s="106" t="s">
        <v>38</v>
      </c>
      <c r="B25" s="96" t="s">
        <v>39</v>
      </c>
      <c r="C25" s="51" t="s">
        <v>67</v>
      </c>
      <c r="D25" s="52"/>
      <c r="E25" s="79">
        <f>COUNTA(D25:D27)*10</f>
        <v>0</v>
      </c>
      <c r="F25" s="100">
        <v>0.25</v>
      </c>
      <c r="G25" s="103">
        <f>E25*F25</f>
        <v>0</v>
      </c>
    </row>
    <row r="26" spans="1:8" ht="46.5" x14ac:dyDescent="0.45">
      <c r="A26" s="107"/>
      <c r="B26" s="97"/>
      <c r="C26" s="53" t="s">
        <v>66</v>
      </c>
      <c r="D26" s="54"/>
      <c r="E26" s="99"/>
      <c r="F26" s="101"/>
      <c r="G26" s="104"/>
    </row>
    <row r="27" spans="1:8" ht="21" customHeight="1" thickBot="1" x14ac:dyDescent="0.5">
      <c r="A27" s="108"/>
      <c r="B27" s="98"/>
      <c r="C27" s="63" t="s">
        <v>68</v>
      </c>
      <c r="D27" s="56"/>
      <c r="E27" s="80"/>
      <c r="F27" s="102"/>
      <c r="G27" s="105"/>
    </row>
    <row r="28" spans="1:8" ht="14.65" thickBot="1" x14ac:dyDescent="0.5">
      <c r="D28" s="31"/>
      <c r="E28" s="31"/>
      <c r="F28" s="25" t="s">
        <v>40</v>
      </c>
      <c r="G28" s="26">
        <f>SUM(G25)</f>
        <v>0</v>
      </c>
    </row>
    <row r="29" spans="1:8" ht="15.75" customHeight="1" x14ac:dyDescent="0.45">
      <c r="B29" s="33"/>
    </row>
    <row r="30" spans="1:8" ht="12" customHeight="1" x14ac:dyDescent="0.5">
      <c r="B30" s="39" t="s">
        <v>41</v>
      </c>
      <c r="C30" s="39"/>
      <c r="D30" s="113"/>
      <c r="E30" s="113"/>
      <c r="F30" s="113"/>
      <c r="G30" s="9"/>
    </row>
    <row r="31" spans="1:8" ht="15.75" customHeight="1" thickBot="1" x14ac:dyDescent="0.5">
      <c r="B31" s="37" t="s">
        <v>18</v>
      </c>
      <c r="C31" s="37" t="s">
        <v>69</v>
      </c>
      <c r="D31" s="109" t="s">
        <v>42</v>
      </c>
      <c r="E31" s="109"/>
      <c r="F31" s="109"/>
    </row>
    <row r="32" spans="1:8" ht="18.399999999999999" thickBot="1" x14ac:dyDescent="0.5">
      <c r="B32" s="38">
        <f>'Allmänna kriterier'!G32</f>
        <v>0</v>
      </c>
      <c r="C32" s="38">
        <f>G23</f>
        <v>0</v>
      </c>
      <c r="D32" s="110">
        <f>SUM(B32:C32)</f>
        <v>0</v>
      </c>
      <c r="E32" s="111"/>
      <c r="F32" s="112"/>
    </row>
    <row r="33" spans="3:7" x14ac:dyDescent="0.45">
      <c r="C33" s="40"/>
    </row>
    <row r="34" spans="3:7" x14ac:dyDescent="0.45">
      <c r="D34" s="1" t="s">
        <v>43</v>
      </c>
      <c r="E34" s="1"/>
      <c r="F34" s="45">
        <v>30</v>
      </c>
    </row>
    <row r="35" spans="3:7" x14ac:dyDescent="0.45">
      <c r="D35" s="1" t="s">
        <v>44</v>
      </c>
      <c r="E35" s="1"/>
      <c r="F35" s="45">
        <v>10</v>
      </c>
    </row>
    <row r="36" spans="3:7" x14ac:dyDescent="0.45">
      <c r="G36" s="19" t="s">
        <v>45</v>
      </c>
    </row>
  </sheetData>
  <protectedRanges>
    <protectedRange sqref="D25:E27 C31 D6:E14 D17:E22" name="Område1"/>
    <protectedRange sqref="D2:G3" name="Område1_1"/>
  </protectedRanges>
  <mergeCells count="34">
    <mergeCell ref="A4:B4"/>
    <mergeCell ref="B6:B8"/>
    <mergeCell ref="F6:F8"/>
    <mergeCell ref="G6:G8"/>
    <mergeCell ref="E6:E8"/>
    <mergeCell ref="A6:A14"/>
    <mergeCell ref="B9:B11"/>
    <mergeCell ref="B12:B14"/>
    <mergeCell ref="D31:F31"/>
    <mergeCell ref="D32:F32"/>
    <mergeCell ref="D30:F30"/>
    <mergeCell ref="D1:G1"/>
    <mergeCell ref="D2:G2"/>
    <mergeCell ref="D3:G3"/>
    <mergeCell ref="E9:E11"/>
    <mergeCell ref="F9:F11"/>
    <mergeCell ref="G9:G11"/>
    <mergeCell ref="E12:E14"/>
    <mergeCell ref="F12:F14"/>
    <mergeCell ref="G12:G14"/>
    <mergeCell ref="B20:B22"/>
    <mergeCell ref="E20:E22"/>
    <mergeCell ref="F20:F22"/>
    <mergeCell ref="G20:G22"/>
    <mergeCell ref="A17:A22"/>
    <mergeCell ref="B17:B19"/>
    <mergeCell ref="E17:E19"/>
    <mergeCell ref="F17:F19"/>
    <mergeCell ref="G17:G19"/>
    <mergeCell ref="B25:B27"/>
    <mergeCell ref="E25:E27"/>
    <mergeCell ref="F25:F27"/>
    <mergeCell ref="G25:G27"/>
    <mergeCell ref="A25:A27"/>
  </mergeCells>
  <pageMargins left="0.36" right="0.2" top="0.31496062992125984" bottom="0.19685039370078741" header="0.31496062992125984" footer="0.74803149606299213"/>
  <pageSetup paperSize="9" scale="85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Allmänna kriterier</vt:lpstr>
      <vt:lpstr>Tyngdpunktsspecifika kriterier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Charlotta</dc:creator>
  <cp:lastModifiedBy>Leader Åland</cp:lastModifiedBy>
  <cp:lastPrinted>2019-03-21T17:10:10Z</cp:lastPrinted>
  <dcterms:created xsi:type="dcterms:W3CDTF">2016-08-03T08:43:41Z</dcterms:created>
  <dcterms:modified xsi:type="dcterms:W3CDTF">2019-05-21T08:20:00Z</dcterms:modified>
</cp:coreProperties>
</file>